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2960" windowHeight="9615" activeTab="0"/>
  </bookViews>
  <sheets>
    <sheet name="example" sheetId="1" r:id="rId1"/>
  </sheets>
  <definedNames>
    <definedName name="_xlnm._FilterDatabase" localSheetId="0" hidden="1">'example'!$A$1:$AM$26</definedName>
  </definedNames>
  <calcPr fullCalcOnLoad="1"/>
</workbook>
</file>

<file path=xl/sharedStrings.xml><?xml version="1.0" encoding="utf-8"?>
<sst xmlns="http://schemas.openxmlformats.org/spreadsheetml/2006/main" count="678" uniqueCount="115">
  <si>
    <t>CUSTOMER NUMBER</t>
  </si>
  <si>
    <t>CUSTOMER NAME</t>
  </si>
  <si>
    <t>SALES ORDER</t>
  </si>
  <si>
    <t>PO NUMBER</t>
  </si>
  <si>
    <t>CONFIG</t>
  </si>
  <si>
    <t>INSTALL#</t>
  </si>
  <si>
    <t>SERIAL#</t>
  </si>
  <si>
    <t>HOSTID</t>
  </si>
  <si>
    <t>HOST NAME</t>
  </si>
  <si>
    <t>HOST TYPE</t>
  </si>
  <si>
    <t>PLATFORM</t>
  </si>
  <si>
    <t>SVC ITEM</t>
  </si>
  <si>
    <t>ITEM DESCRIPTION</t>
  </si>
  <si>
    <t>ORDERED ITEM</t>
  </si>
  <si>
    <t>REV</t>
  </si>
  <si>
    <t>QTY</t>
  </si>
  <si>
    <t>L/F</t>
  </si>
  <si>
    <t>STATUS</t>
  </si>
  <si>
    <t>PRODUCT TYPE</t>
  </si>
  <si>
    <t>EXP DATE</t>
  </si>
  <si>
    <t>MNT ENTITY</t>
  </si>
  <si>
    <t>MNT END DATE</t>
  </si>
  <si>
    <t>SITE</t>
  </si>
  <si>
    <t>ADDR1</t>
  </si>
  <si>
    <t>ADDR2</t>
  </si>
  <si>
    <t>ADDR3</t>
  </si>
  <si>
    <t>ADDR4</t>
  </si>
  <si>
    <t>CITY</t>
  </si>
  <si>
    <t>STATE</t>
  </si>
  <si>
    <t>COUNTRY</t>
  </si>
  <si>
    <t>POST CODE</t>
  </si>
  <si>
    <t>CONTACT</t>
  </si>
  <si>
    <t>PHONE</t>
  </si>
  <si>
    <t>SHIP-TO</t>
  </si>
  <si>
    <t>BILL-TO</t>
  </si>
  <si>
    <t>MNT SHIP-TO</t>
  </si>
  <si>
    <t>MNT QUOTE-TO</t>
  </si>
  <si>
    <t>INSTALL</t>
  </si>
  <si>
    <t>BUG FIX</t>
  </si>
  <si>
    <t>License Server</t>
  </si>
  <si>
    <t>HP . Unknown . Unknown NT . WIN-NT . UNKNOWN</t>
  </si>
  <si>
    <t>ENG-199-P</t>
  </si>
  <si>
    <t>Pro/ENGINEER License - Process Modeler Package (Formerly ADP III)</t>
  </si>
  <si>
    <t>PKG-199-F-</t>
  </si>
  <si>
    <t>F</t>
  </si>
  <si>
    <t>I-A</t>
  </si>
  <si>
    <t>S/PERP/COML-GOVT</t>
  </si>
  <si>
    <t>United States</t>
  </si>
  <si>
    <t>()  ext:</t>
  </si>
  <si>
    <t>Y</t>
  </si>
  <si>
    <t>N</t>
  </si>
  <si>
    <t>DEC . Alpha . Alpha XL 366 . WIN-NT . ALPHA</t>
  </si>
  <si>
    <t>LDB-ENG601-N-</t>
  </si>
  <si>
    <t>DEC . Unknown . Unknown DEC . WIN-NT . UNKNOWN</t>
  </si>
  <si>
    <t>PDM-500-P</t>
  </si>
  <si>
    <t>Pro/PDM Server Connection - PACKAGE ITEM</t>
  </si>
  <si>
    <t>ENG-315-M</t>
  </si>
  <si>
    <t>Pro/LIBRARYACCESS - MODULE</t>
  </si>
  <si>
    <t>ENG-315-F-</t>
  </si>
  <si>
    <t>LDB-ENG601-</t>
  </si>
  <si>
    <t>BASIC Library Database</t>
  </si>
  <si>
    <t>ENG-181-P</t>
  </si>
  <si>
    <t>Pro/ENGINEER License - Production Machinist Package II</t>
  </si>
  <si>
    <t>PKG-181-L-</t>
  </si>
  <si>
    <t>L</t>
  </si>
  <si>
    <t>ENG-318-M</t>
  </si>
  <si>
    <t>Pro/MOLDESIGN - MODULE</t>
  </si>
  <si>
    <t>ENG-318-F-</t>
  </si>
  <si>
    <t>FLY-184-P</t>
  </si>
  <si>
    <t>Pro/FLY-THROUGH License - PACKAGE ITEM</t>
  </si>
  <si>
    <t>INTRALINK MNT</t>
  </si>
  <si>
    <t>INT-509-SA</t>
  </si>
  <si>
    <t>Pro/INTRALINK License</t>
  </si>
  <si>
    <t>I-N-A</t>
  </si>
  <si>
    <t>ENG-378-M</t>
  </si>
  <si>
    <t>Pro/PROCESS for ASSEMBLIES - MODULE</t>
  </si>
  <si>
    <t>ENG-378-F-</t>
  </si>
  <si>
    <t>ENG-390-M</t>
  </si>
  <si>
    <t>Pro/PROCESS for MFG - MODULE</t>
  </si>
  <si>
    <t>ENG-390-F-</t>
  </si>
  <si>
    <t>MCH-148-SA</t>
  </si>
  <si>
    <t>Stand-Alone Pro/MECHANICA STRUCTURE License</t>
  </si>
  <si>
    <t>MCH-148-F-</t>
  </si>
  <si>
    <t>PST-170-SA</t>
  </si>
  <si>
    <t>Stand-Alone Pro/NCPOST-ADVANCED License</t>
  </si>
  <si>
    <t>PST-170-F-</t>
  </si>
  <si>
    <t>INT-509-P</t>
  </si>
  <si>
    <t>Pro/INTRALINK License - PACKAGE ITEM</t>
  </si>
  <si>
    <t>ENG-206-P</t>
  </si>
  <si>
    <t>Pro/ENGINEER License - Advanced Machinist Package III</t>
  </si>
  <si>
    <t>PKG-206-F-</t>
  </si>
  <si>
    <t>Example, INC.</t>
  </si>
  <si>
    <t>Aurthur Reed</t>
  </si>
  <si>
    <t>Max Headroom</t>
  </si>
  <si>
    <t>Example, Inc</t>
  </si>
  <si>
    <t>100 PTC Drive</t>
  </si>
  <si>
    <t>ENGINEER</t>
  </si>
  <si>
    <t>MA</t>
  </si>
  <si>
    <t>02453</t>
  </si>
  <si>
    <t>00-00-F8-05-00-AA</t>
  </si>
  <si>
    <t>00-00-F8-1E-11-BB</t>
  </si>
  <si>
    <t>00-00-F8-22-33-CC</t>
  </si>
  <si>
    <t>00-E0-29-0A-44-DD</t>
  </si>
  <si>
    <t>10-11-11-ZZ</t>
  </si>
  <si>
    <t>10-12-12-ZZ</t>
  </si>
  <si>
    <t>10-12-13-ZZ</t>
  </si>
  <si>
    <t>10-12-14-ZZ</t>
  </si>
  <si>
    <t>10-F3-14-ZZ</t>
  </si>
  <si>
    <t>11-12-15-ZZ</t>
  </si>
  <si>
    <t>11-31-16-ZZ</t>
  </si>
  <si>
    <t>11-72-17-ZZ</t>
  </si>
  <si>
    <t>222222</t>
  </si>
  <si>
    <t>210000</t>
  </si>
  <si>
    <t>223333</t>
  </si>
  <si>
    <t>333333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</si>
</sst>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15" fontId="0" fillId="0" borderId="0" xfId="0" applyNumberFormat="1" applyAlignment="1">
      <alignment horizontal="left" inden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inden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5.00390625" style="1" customWidth="1"/>
    <col min="2" max="2" width="21.00390625" style="1" customWidth="1"/>
    <col min="3" max="3" width="9.28125" style="1" bestFit="1" customWidth="1"/>
    <col min="4" max="4" width="17.00390625" style="1" customWidth="1"/>
    <col min="5" max="5" width="9.28125" style="6" bestFit="1" customWidth="1"/>
    <col min="6" max="6" width="12.28125" style="1" customWidth="1"/>
    <col min="7" max="7" width="14.140625" style="1" customWidth="1"/>
    <col min="8" max="8" width="20.140625" style="1" customWidth="1"/>
    <col min="9" max="9" width="17.57421875" style="1" customWidth="1"/>
    <col min="10" max="10" width="19.421875" style="1" customWidth="1"/>
    <col min="11" max="11" width="23.57421875" style="1" customWidth="1"/>
    <col min="12" max="12" width="15.28125" style="1" customWidth="1"/>
    <col min="13" max="13" width="16.140625" style="1" customWidth="1"/>
    <col min="14" max="14" width="20.140625" style="1" customWidth="1"/>
    <col min="15" max="16" width="9.28125" style="1" bestFit="1" customWidth="1"/>
    <col min="17" max="18" width="9.140625" style="1" customWidth="1"/>
    <col min="19" max="19" width="23.421875" style="1" customWidth="1"/>
    <col min="20" max="20" width="9.140625" style="1" customWidth="1"/>
    <col min="21" max="21" width="9.28125" style="1" bestFit="1" customWidth="1"/>
    <col min="22" max="22" width="11.140625" style="1" bestFit="1" customWidth="1"/>
    <col min="23" max="23" width="9.28125" style="1" bestFit="1" customWidth="1"/>
    <col min="24" max="24" width="14.57421875" style="1" customWidth="1"/>
    <col min="25" max="27" width="9.140625" style="1" customWidth="1"/>
    <col min="28" max="28" width="13.28125" style="1" customWidth="1"/>
    <col min="29" max="31" width="9.140625" style="1" customWidth="1"/>
    <col min="32" max="32" width="15.28125" style="1" customWidth="1"/>
    <col min="33" max="36" width="9.140625" style="1" customWidth="1"/>
    <col min="37" max="37" width="12.57421875" style="1" customWidth="1"/>
    <col min="38" max="39" width="9.140625" style="1" customWidth="1"/>
  </cols>
  <sheetData>
    <row r="1" spans="1:39" ht="25.5">
      <c r="A1" s="4" t="s">
        <v>0</v>
      </c>
      <c r="B1" s="4" t="s">
        <v>1</v>
      </c>
      <c r="C1" s="4" t="s">
        <v>2</v>
      </c>
      <c r="D1" s="5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</row>
    <row r="2" spans="1:39" ht="12.75">
      <c r="A2" s="1">
        <v>12248</v>
      </c>
      <c r="B2" s="1" t="s">
        <v>91</v>
      </c>
      <c r="C2" s="2" t="str">
        <f>D2</f>
        <v>223333</v>
      </c>
      <c r="D2" s="2" t="s">
        <v>113</v>
      </c>
      <c r="E2" s="6">
        <v>10010</v>
      </c>
      <c r="F2" s="1">
        <f>E2+973</f>
        <v>10983</v>
      </c>
      <c r="G2" s="1" t="s">
        <v>104</v>
      </c>
      <c r="H2" s="1" t="s">
        <v>102</v>
      </c>
      <c r="I2" s="1" t="str">
        <f>H2</f>
        <v>00-E0-29-0A-44-DD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>
        <v>300</v>
      </c>
      <c r="P2" s="1">
        <v>1</v>
      </c>
      <c r="Q2" s="1" t="s">
        <v>44</v>
      </c>
      <c r="R2" s="1" t="s">
        <v>45</v>
      </c>
      <c r="S2" s="1" t="s">
        <v>46</v>
      </c>
      <c r="U2" s="1">
        <v>570000</v>
      </c>
      <c r="V2" s="3">
        <v>37102</v>
      </c>
      <c r="W2" s="1">
        <v>10000</v>
      </c>
      <c r="X2" s="1" t="s">
        <v>94</v>
      </c>
      <c r="Y2" s="1" t="s">
        <v>95</v>
      </c>
      <c r="AB2" s="1" t="s">
        <v>96</v>
      </c>
      <c r="AC2" s="1" t="s">
        <v>97</v>
      </c>
      <c r="AD2" s="1" t="s">
        <v>47</v>
      </c>
      <c r="AE2" s="2" t="s">
        <v>98</v>
      </c>
      <c r="AF2" s="1" t="s">
        <v>92</v>
      </c>
      <c r="AG2" s="1" t="s">
        <v>48</v>
      </c>
      <c r="AH2" s="1" t="s">
        <v>49</v>
      </c>
      <c r="AI2" s="1" t="s">
        <v>49</v>
      </c>
      <c r="AJ2" s="1" t="s">
        <v>49</v>
      </c>
      <c r="AK2" s="1" t="s">
        <v>49</v>
      </c>
      <c r="AL2" s="1" t="s">
        <v>49</v>
      </c>
      <c r="AM2" s="1" t="s">
        <v>50</v>
      </c>
    </row>
    <row r="3" spans="1:39" ht="12.75">
      <c r="A3" s="1">
        <v>12248</v>
      </c>
      <c r="B3" s="1" t="s">
        <v>91</v>
      </c>
      <c r="C3" s="2" t="str">
        <f aca="true" t="shared" si="0" ref="C3:C26">D3</f>
        <v>222222</v>
      </c>
      <c r="D3" s="2" t="s">
        <v>111</v>
      </c>
      <c r="E3" s="6">
        <v>10002</v>
      </c>
      <c r="F3" s="1">
        <f aca="true" t="shared" si="1" ref="F3:F25">E3+973</f>
        <v>10975</v>
      </c>
      <c r="G3" s="1" t="s">
        <v>106</v>
      </c>
      <c r="H3" s="1" t="s">
        <v>101</v>
      </c>
      <c r="I3" s="1" t="str">
        <f aca="true" t="shared" si="2" ref="I3:I26">H3</f>
        <v>00-00-F8-22-33-CC</v>
      </c>
      <c r="J3" s="1" t="s">
        <v>39</v>
      </c>
      <c r="K3" s="1" t="s">
        <v>53</v>
      </c>
      <c r="L3" s="1" t="s">
        <v>54</v>
      </c>
      <c r="M3" s="1" t="s">
        <v>55</v>
      </c>
      <c r="O3" s="1">
        <v>35</v>
      </c>
      <c r="P3" s="1">
        <v>2</v>
      </c>
      <c r="Q3" s="1" t="s">
        <v>44</v>
      </c>
      <c r="R3" s="1" t="s">
        <v>45</v>
      </c>
      <c r="S3" s="1" t="s">
        <v>46</v>
      </c>
      <c r="U3" s="1">
        <v>570000</v>
      </c>
      <c r="V3" s="3">
        <v>37102</v>
      </c>
      <c r="W3" s="1">
        <v>10000</v>
      </c>
      <c r="X3" s="1" t="s">
        <v>94</v>
      </c>
      <c r="Y3" s="1" t="s">
        <v>95</v>
      </c>
      <c r="AB3" s="1" t="s">
        <v>96</v>
      </c>
      <c r="AC3" s="1" t="s">
        <v>97</v>
      </c>
      <c r="AD3" s="1" t="s">
        <v>47</v>
      </c>
      <c r="AE3" s="2" t="s">
        <v>98</v>
      </c>
      <c r="AF3" s="1" t="s">
        <v>93</v>
      </c>
      <c r="AG3" s="1" t="s">
        <v>48</v>
      </c>
      <c r="AH3" s="1" t="s">
        <v>49</v>
      </c>
      <c r="AI3" s="1" t="s">
        <v>49</v>
      </c>
      <c r="AJ3" s="1" t="s">
        <v>49</v>
      </c>
      <c r="AK3" s="1" t="s">
        <v>49</v>
      </c>
      <c r="AL3" s="1" t="s">
        <v>49</v>
      </c>
      <c r="AM3" s="1" t="s">
        <v>50</v>
      </c>
    </row>
    <row r="4" spans="1:39" ht="12.75">
      <c r="A4" s="1">
        <v>12248</v>
      </c>
      <c r="B4" s="1" t="s">
        <v>91</v>
      </c>
      <c r="C4" s="2" t="str">
        <f t="shared" si="0"/>
        <v>222222</v>
      </c>
      <c r="D4" s="2" t="s">
        <v>111</v>
      </c>
      <c r="E4" s="6">
        <v>10003</v>
      </c>
      <c r="F4" s="1">
        <f t="shared" si="1"/>
        <v>10976</v>
      </c>
      <c r="H4" s="1" t="s">
        <v>102</v>
      </c>
      <c r="I4" s="1" t="str">
        <f t="shared" si="2"/>
        <v>00-E0-29-0A-44-DD</v>
      </c>
      <c r="J4" s="1" t="s">
        <v>39</v>
      </c>
      <c r="K4" s="1" t="s">
        <v>40</v>
      </c>
      <c r="L4" s="1" t="s">
        <v>56</v>
      </c>
      <c r="M4" s="1" t="s">
        <v>57</v>
      </c>
      <c r="N4" s="1" t="s">
        <v>58</v>
      </c>
      <c r="O4" s="1">
        <v>300</v>
      </c>
      <c r="P4" s="1">
        <v>1</v>
      </c>
      <c r="Q4" s="1" t="s">
        <v>44</v>
      </c>
      <c r="R4" s="1" t="s">
        <v>45</v>
      </c>
      <c r="S4" s="1" t="s">
        <v>46</v>
      </c>
      <c r="U4" s="1">
        <v>570000</v>
      </c>
      <c r="V4" s="3">
        <v>37102</v>
      </c>
      <c r="W4" s="1">
        <v>10000</v>
      </c>
      <c r="X4" s="1" t="s">
        <v>94</v>
      </c>
      <c r="Y4" s="1" t="s">
        <v>95</v>
      </c>
      <c r="AB4" s="1" t="s">
        <v>96</v>
      </c>
      <c r="AC4" s="1" t="s">
        <v>97</v>
      </c>
      <c r="AD4" s="1" t="s">
        <v>47</v>
      </c>
      <c r="AE4" s="2" t="s">
        <v>98</v>
      </c>
      <c r="AF4" s="1" t="s">
        <v>92</v>
      </c>
      <c r="AG4" s="1" t="s">
        <v>48</v>
      </c>
      <c r="AH4" s="1" t="s">
        <v>49</v>
      </c>
      <c r="AI4" s="1" t="s">
        <v>49</v>
      </c>
      <c r="AJ4" s="1" t="s">
        <v>49</v>
      </c>
      <c r="AK4" s="1" t="s">
        <v>49</v>
      </c>
      <c r="AL4" s="1" t="s">
        <v>49</v>
      </c>
      <c r="AM4" s="1" t="s">
        <v>50</v>
      </c>
    </row>
    <row r="5" spans="1:39" ht="12.75">
      <c r="A5" s="1">
        <v>12248</v>
      </c>
      <c r="B5" s="1" t="s">
        <v>91</v>
      </c>
      <c r="C5" s="2" t="str">
        <f t="shared" si="0"/>
        <v>222222</v>
      </c>
      <c r="D5" s="2" t="s">
        <v>111</v>
      </c>
      <c r="E5" s="6">
        <v>10009</v>
      </c>
      <c r="F5" s="1">
        <f t="shared" si="1"/>
        <v>10982</v>
      </c>
      <c r="H5" s="1" t="s">
        <v>100</v>
      </c>
      <c r="I5" s="1" t="str">
        <f t="shared" si="2"/>
        <v>00-00-F8-1E-11-BB</v>
      </c>
      <c r="J5" s="1" t="s">
        <v>39</v>
      </c>
      <c r="K5" s="1" t="s">
        <v>51</v>
      </c>
      <c r="L5" s="1" t="s">
        <v>59</v>
      </c>
      <c r="M5" s="1" t="s">
        <v>60</v>
      </c>
      <c r="N5" s="1" t="s">
        <v>52</v>
      </c>
      <c r="Q5" s="1" t="s">
        <v>50</v>
      </c>
      <c r="R5" s="1" t="s">
        <v>45</v>
      </c>
      <c r="S5" s="1" t="s">
        <v>46</v>
      </c>
      <c r="U5" s="1">
        <v>570000</v>
      </c>
      <c r="V5" s="3">
        <v>35795</v>
      </c>
      <c r="W5" s="1">
        <v>10000</v>
      </c>
      <c r="X5" s="1" t="s">
        <v>94</v>
      </c>
      <c r="Y5" s="1" t="s">
        <v>95</v>
      </c>
      <c r="AB5" s="1" t="s">
        <v>96</v>
      </c>
      <c r="AC5" s="1" t="s">
        <v>97</v>
      </c>
      <c r="AD5" s="1" t="s">
        <v>47</v>
      </c>
      <c r="AE5" s="2" t="s">
        <v>98</v>
      </c>
      <c r="AF5" s="1" t="s">
        <v>93</v>
      </c>
      <c r="AG5" s="1" t="s">
        <v>48</v>
      </c>
      <c r="AH5" s="1" t="s">
        <v>49</v>
      </c>
      <c r="AI5" s="1" t="s">
        <v>49</v>
      </c>
      <c r="AJ5" s="1" t="s">
        <v>49</v>
      </c>
      <c r="AK5" s="1" t="s">
        <v>49</v>
      </c>
      <c r="AL5" s="1" t="s">
        <v>49</v>
      </c>
      <c r="AM5" s="1" t="s">
        <v>50</v>
      </c>
    </row>
    <row r="6" spans="1:39" ht="12.75">
      <c r="A6" s="1">
        <v>12248</v>
      </c>
      <c r="B6" s="1" t="s">
        <v>91</v>
      </c>
      <c r="C6" s="2" t="str">
        <f t="shared" si="0"/>
        <v>222222</v>
      </c>
      <c r="D6" s="2" t="s">
        <v>111</v>
      </c>
      <c r="E6" s="6">
        <v>10010</v>
      </c>
      <c r="F6" s="1">
        <f t="shared" si="1"/>
        <v>10983</v>
      </c>
      <c r="G6" s="1" t="s">
        <v>104</v>
      </c>
      <c r="H6" s="1" t="s">
        <v>102</v>
      </c>
      <c r="I6" s="1" t="str">
        <f t="shared" si="2"/>
        <v>00-E0-29-0A-44-DD</v>
      </c>
      <c r="J6" s="1" t="s">
        <v>39</v>
      </c>
      <c r="K6" s="1" t="s">
        <v>40</v>
      </c>
      <c r="L6" s="1" t="s">
        <v>41</v>
      </c>
      <c r="M6" s="1" t="s">
        <v>42</v>
      </c>
      <c r="N6" s="1" t="s">
        <v>43</v>
      </c>
      <c r="O6" s="1">
        <v>300</v>
      </c>
      <c r="P6" s="1">
        <v>1</v>
      </c>
      <c r="Q6" s="1" t="s">
        <v>44</v>
      </c>
      <c r="R6" s="1" t="s">
        <v>45</v>
      </c>
      <c r="S6" s="1" t="s">
        <v>46</v>
      </c>
      <c r="U6" s="1">
        <v>570000</v>
      </c>
      <c r="V6" s="3">
        <v>37102</v>
      </c>
      <c r="W6" s="1">
        <v>10000</v>
      </c>
      <c r="X6" s="1" t="s">
        <v>94</v>
      </c>
      <c r="Y6" s="1" t="s">
        <v>95</v>
      </c>
      <c r="AB6" s="1" t="s">
        <v>96</v>
      </c>
      <c r="AC6" s="1" t="s">
        <v>97</v>
      </c>
      <c r="AD6" s="1" t="s">
        <v>47</v>
      </c>
      <c r="AE6" s="2" t="s">
        <v>98</v>
      </c>
      <c r="AF6" s="1" t="s">
        <v>92</v>
      </c>
      <c r="AG6" s="1" t="s">
        <v>48</v>
      </c>
      <c r="AH6" s="1" t="s">
        <v>49</v>
      </c>
      <c r="AI6" s="1" t="s">
        <v>49</v>
      </c>
      <c r="AJ6" s="1" t="s">
        <v>49</v>
      </c>
      <c r="AK6" s="1" t="s">
        <v>49</v>
      </c>
      <c r="AL6" s="1" t="s">
        <v>49</v>
      </c>
      <c r="AM6" s="1" t="s">
        <v>50</v>
      </c>
    </row>
    <row r="7" spans="1:39" ht="12.75">
      <c r="A7" s="1">
        <v>12248</v>
      </c>
      <c r="B7" s="1" t="s">
        <v>91</v>
      </c>
      <c r="C7" s="2" t="str">
        <f t="shared" si="0"/>
        <v>210000</v>
      </c>
      <c r="D7" s="2" t="s">
        <v>112</v>
      </c>
      <c r="E7" s="6">
        <v>10004</v>
      </c>
      <c r="F7" s="1">
        <f t="shared" si="1"/>
        <v>10977</v>
      </c>
      <c r="G7" s="1" t="s">
        <v>103</v>
      </c>
      <c r="H7" s="1" t="s">
        <v>99</v>
      </c>
      <c r="I7" s="1" t="str">
        <f t="shared" si="2"/>
        <v>00-00-F8-05-00-AA</v>
      </c>
      <c r="J7" s="1" t="s">
        <v>39</v>
      </c>
      <c r="K7" s="1" t="s">
        <v>51</v>
      </c>
      <c r="L7" s="1" t="s">
        <v>61</v>
      </c>
      <c r="M7" s="1" t="s">
        <v>62</v>
      </c>
      <c r="N7" s="1" t="s">
        <v>63</v>
      </c>
      <c r="O7" s="1">
        <v>300</v>
      </c>
      <c r="P7" s="1">
        <v>1</v>
      </c>
      <c r="Q7" s="1" t="s">
        <v>64</v>
      </c>
      <c r="R7" s="1" t="s">
        <v>45</v>
      </c>
      <c r="S7" s="1" t="s">
        <v>46</v>
      </c>
      <c r="U7" s="1">
        <v>570000</v>
      </c>
      <c r="V7" s="3">
        <v>37102</v>
      </c>
      <c r="W7" s="1">
        <v>10000</v>
      </c>
      <c r="X7" s="1" t="s">
        <v>94</v>
      </c>
      <c r="Y7" s="1" t="s">
        <v>95</v>
      </c>
      <c r="AB7" s="1" t="s">
        <v>96</v>
      </c>
      <c r="AC7" s="1" t="s">
        <v>97</v>
      </c>
      <c r="AD7" s="1" t="s">
        <v>47</v>
      </c>
      <c r="AE7" s="2" t="s">
        <v>98</v>
      </c>
      <c r="AF7" s="1" t="s">
        <v>92</v>
      </c>
      <c r="AG7" s="1" t="s">
        <v>48</v>
      </c>
      <c r="AH7" s="1" t="s">
        <v>49</v>
      </c>
      <c r="AI7" s="1" t="s">
        <v>49</v>
      </c>
      <c r="AJ7" s="1" t="s">
        <v>49</v>
      </c>
      <c r="AK7" s="1" t="s">
        <v>49</v>
      </c>
      <c r="AL7" s="1" t="s">
        <v>49</v>
      </c>
      <c r="AM7" s="1" t="s">
        <v>50</v>
      </c>
    </row>
    <row r="8" spans="1:39" ht="12.75">
      <c r="A8" s="1">
        <v>12248</v>
      </c>
      <c r="B8" s="1" t="s">
        <v>91</v>
      </c>
      <c r="C8" s="2" t="str">
        <f t="shared" si="0"/>
        <v>210000</v>
      </c>
      <c r="D8" s="2" t="s">
        <v>112</v>
      </c>
      <c r="E8" s="6">
        <v>10003</v>
      </c>
      <c r="F8" s="1">
        <f t="shared" si="1"/>
        <v>10976</v>
      </c>
      <c r="H8" s="1" t="s">
        <v>102</v>
      </c>
      <c r="I8" s="1" t="str">
        <f t="shared" si="2"/>
        <v>00-E0-29-0A-44-DD</v>
      </c>
      <c r="J8" s="1" t="s">
        <v>39</v>
      </c>
      <c r="K8" s="1" t="s">
        <v>40</v>
      </c>
      <c r="L8" s="1" t="s">
        <v>65</v>
      </c>
      <c r="M8" s="1" t="s">
        <v>66</v>
      </c>
      <c r="N8" s="1" t="s">
        <v>67</v>
      </c>
      <c r="O8" s="1">
        <v>300</v>
      </c>
      <c r="P8" s="1">
        <v>1</v>
      </c>
      <c r="Q8" s="1" t="s">
        <v>44</v>
      </c>
      <c r="R8" s="1" t="s">
        <v>45</v>
      </c>
      <c r="S8" s="1" t="s">
        <v>46</v>
      </c>
      <c r="U8" s="1">
        <v>570000</v>
      </c>
      <c r="V8" s="3">
        <v>37102</v>
      </c>
      <c r="W8" s="1">
        <v>10000</v>
      </c>
      <c r="X8" s="1" t="s">
        <v>94</v>
      </c>
      <c r="Y8" s="1" t="s">
        <v>95</v>
      </c>
      <c r="AB8" s="1" t="s">
        <v>96</v>
      </c>
      <c r="AC8" s="1" t="s">
        <v>97</v>
      </c>
      <c r="AD8" s="1" t="s">
        <v>47</v>
      </c>
      <c r="AE8" s="2" t="s">
        <v>98</v>
      </c>
      <c r="AF8" s="1" t="s">
        <v>92</v>
      </c>
      <c r="AG8" s="1" t="s">
        <v>48</v>
      </c>
      <c r="AH8" s="1" t="s">
        <v>49</v>
      </c>
      <c r="AI8" s="1" t="s">
        <v>49</v>
      </c>
      <c r="AJ8" s="1" t="s">
        <v>49</v>
      </c>
      <c r="AK8" s="1" t="s">
        <v>49</v>
      </c>
      <c r="AL8" s="1" t="s">
        <v>49</v>
      </c>
      <c r="AM8" s="1" t="s">
        <v>50</v>
      </c>
    </row>
    <row r="9" spans="1:39" ht="12.75">
      <c r="A9" s="1">
        <v>12248</v>
      </c>
      <c r="B9" s="1" t="s">
        <v>91</v>
      </c>
      <c r="C9" s="2" t="str">
        <f t="shared" si="0"/>
        <v>210000</v>
      </c>
      <c r="D9" s="2" t="s">
        <v>112</v>
      </c>
      <c r="E9" s="6">
        <v>10010</v>
      </c>
      <c r="F9" s="1">
        <f t="shared" si="1"/>
        <v>10983</v>
      </c>
      <c r="G9" s="1" t="s">
        <v>104</v>
      </c>
      <c r="H9" s="1" t="s">
        <v>102</v>
      </c>
      <c r="I9" s="1" t="str">
        <f t="shared" si="2"/>
        <v>00-E0-29-0A-44-DD</v>
      </c>
      <c r="J9" s="1" t="s">
        <v>39</v>
      </c>
      <c r="K9" s="1" t="s">
        <v>40</v>
      </c>
      <c r="L9" s="1" t="s">
        <v>41</v>
      </c>
      <c r="M9" s="1" t="s">
        <v>42</v>
      </c>
      <c r="N9" s="1" t="s">
        <v>43</v>
      </c>
      <c r="O9" s="1">
        <v>300</v>
      </c>
      <c r="P9" s="1">
        <v>1</v>
      </c>
      <c r="Q9" s="1" t="s">
        <v>44</v>
      </c>
      <c r="R9" s="1" t="s">
        <v>45</v>
      </c>
      <c r="S9" s="1" t="s">
        <v>46</v>
      </c>
      <c r="U9" s="1">
        <v>570000</v>
      </c>
      <c r="V9" s="3">
        <v>37102</v>
      </c>
      <c r="W9" s="1">
        <v>10000</v>
      </c>
      <c r="X9" s="1" t="s">
        <v>94</v>
      </c>
      <c r="Y9" s="1" t="s">
        <v>95</v>
      </c>
      <c r="AB9" s="1" t="s">
        <v>96</v>
      </c>
      <c r="AC9" s="1" t="s">
        <v>97</v>
      </c>
      <c r="AD9" s="1" t="s">
        <v>47</v>
      </c>
      <c r="AE9" s="2" t="s">
        <v>98</v>
      </c>
      <c r="AF9" s="1" t="s">
        <v>92</v>
      </c>
      <c r="AG9" s="1" t="s">
        <v>48</v>
      </c>
      <c r="AH9" s="1" t="s">
        <v>49</v>
      </c>
      <c r="AI9" s="1" t="s">
        <v>49</v>
      </c>
      <c r="AJ9" s="1" t="s">
        <v>49</v>
      </c>
      <c r="AK9" s="1" t="s">
        <v>49</v>
      </c>
      <c r="AL9" s="1" t="s">
        <v>49</v>
      </c>
      <c r="AM9" s="1" t="s">
        <v>50</v>
      </c>
    </row>
    <row r="10" spans="1:39" ht="12.75">
      <c r="A10" s="1">
        <v>12248</v>
      </c>
      <c r="B10" s="1" t="s">
        <v>91</v>
      </c>
      <c r="C10" s="2" t="str">
        <f t="shared" si="0"/>
        <v>210000</v>
      </c>
      <c r="D10" s="2" t="s">
        <v>112</v>
      </c>
      <c r="E10" s="6">
        <v>10005</v>
      </c>
      <c r="F10" s="1">
        <f t="shared" si="1"/>
        <v>10978</v>
      </c>
      <c r="G10" s="1" t="s">
        <v>109</v>
      </c>
      <c r="H10" s="1" t="s">
        <v>102</v>
      </c>
      <c r="I10" s="1" t="str">
        <f t="shared" si="2"/>
        <v>00-E0-29-0A-44-DD</v>
      </c>
      <c r="J10" s="1" t="s">
        <v>39</v>
      </c>
      <c r="K10" s="1" t="s">
        <v>40</v>
      </c>
      <c r="L10" s="1" t="s">
        <v>68</v>
      </c>
      <c r="M10" s="1" t="s">
        <v>69</v>
      </c>
      <c r="O10" s="1">
        <v>300</v>
      </c>
      <c r="P10" s="1">
        <v>1</v>
      </c>
      <c r="Q10" s="1" t="s">
        <v>44</v>
      </c>
      <c r="R10" s="1" t="s">
        <v>45</v>
      </c>
      <c r="S10" s="1" t="s">
        <v>46</v>
      </c>
      <c r="U10" s="1">
        <v>570000</v>
      </c>
      <c r="V10" s="3">
        <v>37102</v>
      </c>
      <c r="W10" s="1">
        <v>10000</v>
      </c>
      <c r="X10" s="1" t="s">
        <v>94</v>
      </c>
      <c r="Y10" s="1" t="s">
        <v>95</v>
      </c>
      <c r="AB10" s="1" t="s">
        <v>96</v>
      </c>
      <c r="AC10" s="1" t="s">
        <v>97</v>
      </c>
      <c r="AD10" s="1" t="s">
        <v>47</v>
      </c>
      <c r="AE10" s="2" t="s">
        <v>98</v>
      </c>
      <c r="AF10" s="1" t="s">
        <v>92</v>
      </c>
      <c r="AG10" s="1" t="s">
        <v>48</v>
      </c>
      <c r="AH10" s="1" t="s">
        <v>49</v>
      </c>
      <c r="AI10" s="1" t="s">
        <v>49</v>
      </c>
      <c r="AJ10" s="1" t="s">
        <v>49</v>
      </c>
      <c r="AK10" s="1" t="s">
        <v>49</v>
      </c>
      <c r="AL10" s="1" t="s">
        <v>49</v>
      </c>
      <c r="AM10" s="1" t="s">
        <v>50</v>
      </c>
    </row>
    <row r="11" spans="1:39" ht="12.75">
      <c r="A11" s="1">
        <v>12248</v>
      </c>
      <c r="B11" s="1" t="s">
        <v>91</v>
      </c>
      <c r="C11" s="2" t="str">
        <f t="shared" si="0"/>
        <v>210000</v>
      </c>
      <c r="D11" s="2" t="s">
        <v>112</v>
      </c>
      <c r="E11" s="6">
        <v>10005</v>
      </c>
      <c r="F11" s="1">
        <f t="shared" si="1"/>
        <v>10978</v>
      </c>
      <c r="G11" s="1" t="s">
        <v>109</v>
      </c>
      <c r="H11" s="1" t="s">
        <v>102</v>
      </c>
      <c r="I11" s="1" t="str">
        <f t="shared" si="2"/>
        <v>00-E0-29-0A-44-DD</v>
      </c>
      <c r="J11" s="1" t="s">
        <v>39</v>
      </c>
      <c r="K11" s="1" t="s">
        <v>40</v>
      </c>
      <c r="L11" s="1" t="s">
        <v>68</v>
      </c>
      <c r="M11" s="1" t="s">
        <v>69</v>
      </c>
      <c r="O11" s="1">
        <v>300</v>
      </c>
      <c r="P11" s="1">
        <v>1</v>
      </c>
      <c r="Q11" s="1" t="s">
        <v>44</v>
      </c>
      <c r="R11" s="1" t="s">
        <v>45</v>
      </c>
      <c r="S11" s="1" t="s">
        <v>46</v>
      </c>
      <c r="U11" s="1">
        <v>570000</v>
      </c>
      <c r="V11" s="3">
        <v>37102</v>
      </c>
      <c r="W11" s="1">
        <v>10000</v>
      </c>
      <c r="X11" s="1" t="s">
        <v>94</v>
      </c>
      <c r="Y11" s="1" t="s">
        <v>95</v>
      </c>
      <c r="AB11" s="1" t="s">
        <v>96</v>
      </c>
      <c r="AC11" s="1" t="s">
        <v>97</v>
      </c>
      <c r="AD11" s="1" t="s">
        <v>47</v>
      </c>
      <c r="AE11" s="2" t="s">
        <v>98</v>
      </c>
      <c r="AF11" s="1" t="s">
        <v>92</v>
      </c>
      <c r="AG11" s="1" t="s">
        <v>48</v>
      </c>
      <c r="AH11" s="1" t="s">
        <v>49</v>
      </c>
      <c r="AI11" s="1" t="s">
        <v>49</v>
      </c>
      <c r="AJ11" s="1" t="s">
        <v>49</v>
      </c>
      <c r="AK11" s="1" t="s">
        <v>49</v>
      </c>
      <c r="AL11" s="1" t="s">
        <v>49</v>
      </c>
      <c r="AM11" s="1" t="s">
        <v>50</v>
      </c>
    </row>
    <row r="12" spans="1:39" ht="12.75">
      <c r="A12" s="1">
        <v>12248</v>
      </c>
      <c r="B12" s="1" t="s">
        <v>91</v>
      </c>
      <c r="C12" s="2" t="str">
        <f t="shared" si="0"/>
        <v>210000</v>
      </c>
      <c r="D12" s="2" t="s">
        <v>112</v>
      </c>
      <c r="E12" s="6">
        <v>10005</v>
      </c>
      <c r="F12" s="1">
        <f t="shared" si="1"/>
        <v>10978</v>
      </c>
      <c r="G12" s="1" t="s">
        <v>109</v>
      </c>
      <c r="H12" s="1" t="s">
        <v>102</v>
      </c>
      <c r="I12" s="1" t="str">
        <f t="shared" si="2"/>
        <v>00-E0-29-0A-44-DD</v>
      </c>
      <c r="J12" s="1" t="s">
        <v>39</v>
      </c>
      <c r="K12" s="1" t="s">
        <v>40</v>
      </c>
      <c r="L12" s="1" t="s">
        <v>68</v>
      </c>
      <c r="M12" s="1" t="s">
        <v>69</v>
      </c>
      <c r="O12" s="1">
        <v>300</v>
      </c>
      <c r="P12" s="1">
        <v>1</v>
      </c>
      <c r="Q12" s="1" t="s">
        <v>44</v>
      </c>
      <c r="R12" s="1" t="s">
        <v>45</v>
      </c>
      <c r="S12" s="1" t="s">
        <v>46</v>
      </c>
      <c r="U12" s="1">
        <v>570000</v>
      </c>
      <c r="V12" s="3">
        <v>37102</v>
      </c>
      <c r="W12" s="1">
        <v>10000</v>
      </c>
      <c r="X12" s="1" t="s">
        <v>94</v>
      </c>
      <c r="Y12" s="1" t="s">
        <v>95</v>
      </c>
      <c r="AB12" s="1" t="s">
        <v>96</v>
      </c>
      <c r="AC12" s="1" t="s">
        <v>97</v>
      </c>
      <c r="AD12" s="1" t="s">
        <v>47</v>
      </c>
      <c r="AE12" s="2" t="s">
        <v>98</v>
      </c>
      <c r="AF12" s="1" t="s">
        <v>92</v>
      </c>
      <c r="AG12" s="1" t="s">
        <v>48</v>
      </c>
      <c r="AH12" s="1" t="s">
        <v>49</v>
      </c>
      <c r="AI12" s="1" t="s">
        <v>49</v>
      </c>
      <c r="AJ12" s="1" t="s">
        <v>49</v>
      </c>
      <c r="AK12" s="1" t="s">
        <v>49</v>
      </c>
      <c r="AL12" s="1" t="s">
        <v>49</v>
      </c>
      <c r="AM12" s="1" t="s">
        <v>50</v>
      </c>
    </row>
    <row r="13" spans="1:39" ht="12.75">
      <c r="A13" s="1">
        <v>12248</v>
      </c>
      <c r="B13" s="1" t="s">
        <v>91</v>
      </c>
      <c r="C13" s="2" t="s">
        <v>114</v>
      </c>
      <c r="D13" s="2" t="s">
        <v>70</v>
      </c>
      <c r="E13" s="6">
        <v>10011</v>
      </c>
      <c r="F13" s="1">
        <f t="shared" si="1"/>
        <v>10984</v>
      </c>
      <c r="G13" s="1" t="s">
        <v>110</v>
      </c>
      <c r="H13" s="1" t="s">
        <v>102</v>
      </c>
      <c r="I13" s="1" t="str">
        <f t="shared" si="2"/>
        <v>00-E0-29-0A-44-DD</v>
      </c>
      <c r="J13" s="1" t="s">
        <v>39</v>
      </c>
      <c r="K13" s="1" t="s">
        <v>40</v>
      </c>
      <c r="L13" s="1" t="s">
        <v>71</v>
      </c>
      <c r="M13" s="1" t="s">
        <v>72</v>
      </c>
      <c r="O13" s="1">
        <v>12</v>
      </c>
      <c r="P13" s="1">
        <v>1</v>
      </c>
      <c r="Q13" s="1" t="s">
        <v>44</v>
      </c>
      <c r="R13" s="1" t="s">
        <v>73</v>
      </c>
      <c r="S13" s="1" t="s">
        <v>46</v>
      </c>
      <c r="U13" s="1">
        <v>570000</v>
      </c>
      <c r="V13" s="3">
        <v>35905</v>
      </c>
      <c r="W13" s="1">
        <v>10000</v>
      </c>
      <c r="X13" s="1" t="s">
        <v>94</v>
      </c>
      <c r="Y13" s="1" t="s">
        <v>95</v>
      </c>
      <c r="AB13" s="1" t="s">
        <v>96</v>
      </c>
      <c r="AC13" s="1" t="s">
        <v>97</v>
      </c>
      <c r="AD13" s="1" t="s">
        <v>47</v>
      </c>
      <c r="AE13" s="2" t="s">
        <v>98</v>
      </c>
      <c r="AF13" s="1" t="s">
        <v>92</v>
      </c>
      <c r="AG13" s="1" t="s">
        <v>48</v>
      </c>
      <c r="AH13" s="1" t="s">
        <v>49</v>
      </c>
      <c r="AI13" s="1" t="s">
        <v>49</v>
      </c>
      <c r="AJ13" s="1" t="s">
        <v>49</v>
      </c>
      <c r="AK13" s="1" t="s">
        <v>49</v>
      </c>
      <c r="AL13" s="1" t="s">
        <v>49</v>
      </c>
      <c r="AM13" s="1" t="s">
        <v>50</v>
      </c>
    </row>
    <row r="14" spans="1:39" ht="12.75">
      <c r="A14" s="1">
        <v>12248</v>
      </c>
      <c r="B14" s="1" t="s">
        <v>91</v>
      </c>
      <c r="C14" s="2" t="s">
        <v>114</v>
      </c>
      <c r="D14" s="2" t="s">
        <v>70</v>
      </c>
      <c r="E14" s="6">
        <v>10011</v>
      </c>
      <c r="F14" s="1">
        <f t="shared" si="1"/>
        <v>10984</v>
      </c>
      <c r="G14" s="1" t="s">
        <v>110</v>
      </c>
      <c r="H14" s="1" t="s">
        <v>102</v>
      </c>
      <c r="I14" s="1" t="str">
        <f t="shared" si="2"/>
        <v>00-E0-29-0A-44-DD</v>
      </c>
      <c r="J14" s="1" t="s">
        <v>39</v>
      </c>
      <c r="K14" s="1" t="s">
        <v>40</v>
      </c>
      <c r="L14" s="1" t="s">
        <v>71</v>
      </c>
      <c r="M14" s="1" t="s">
        <v>72</v>
      </c>
      <c r="O14" s="1">
        <v>12</v>
      </c>
      <c r="P14" s="1">
        <v>2</v>
      </c>
      <c r="Q14" s="1" t="s">
        <v>44</v>
      </c>
      <c r="R14" s="1" t="s">
        <v>73</v>
      </c>
      <c r="S14" s="1" t="s">
        <v>46</v>
      </c>
      <c r="U14" s="1">
        <v>570000</v>
      </c>
      <c r="V14" s="3">
        <v>35905</v>
      </c>
      <c r="W14" s="1">
        <v>10000</v>
      </c>
      <c r="X14" s="1" t="s">
        <v>94</v>
      </c>
      <c r="Y14" s="1" t="s">
        <v>95</v>
      </c>
      <c r="AB14" s="1" t="s">
        <v>96</v>
      </c>
      <c r="AC14" s="1" t="s">
        <v>97</v>
      </c>
      <c r="AD14" s="1" t="s">
        <v>47</v>
      </c>
      <c r="AE14" s="2" t="s">
        <v>98</v>
      </c>
      <c r="AF14" s="1" t="s">
        <v>92</v>
      </c>
      <c r="AG14" s="1" t="s">
        <v>48</v>
      </c>
      <c r="AH14" s="1" t="s">
        <v>49</v>
      </c>
      <c r="AI14" s="1" t="s">
        <v>49</v>
      </c>
      <c r="AJ14" s="1" t="s">
        <v>49</v>
      </c>
      <c r="AK14" s="1" t="s">
        <v>49</v>
      </c>
      <c r="AL14" s="1" t="s">
        <v>49</v>
      </c>
      <c r="AM14" s="1" t="s">
        <v>50</v>
      </c>
    </row>
    <row r="15" spans="1:39" ht="12.75">
      <c r="A15" s="1">
        <v>12248</v>
      </c>
      <c r="B15" s="1" t="s">
        <v>91</v>
      </c>
      <c r="C15" s="2" t="str">
        <f t="shared" si="0"/>
        <v>223333</v>
      </c>
      <c r="D15" s="2" t="s">
        <v>113</v>
      </c>
      <c r="E15" s="6">
        <v>10006</v>
      </c>
      <c r="F15" s="1">
        <f t="shared" si="1"/>
        <v>10979</v>
      </c>
      <c r="H15" s="1" t="s">
        <v>99</v>
      </c>
      <c r="I15" s="1" t="str">
        <f t="shared" si="2"/>
        <v>00-00-F8-05-00-AA</v>
      </c>
      <c r="J15" s="1" t="s">
        <v>39</v>
      </c>
      <c r="K15" s="1" t="s">
        <v>51</v>
      </c>
      <c r="L15" s="1" t="s">
        <v>74</v>
      </c>
      <c r="M15" s="1" t="s">
        <v>75</v>
      </c>
      <c r="N15" s="1" t="s">
        <v>76</v>
      </c>
      <c r="O15" s="1">
        <v>300</v>
      </c>
      <c r="P15" s="1">
        <v>1</v>
      </c>
      <c r="Q15" s="1" t="s">
        <v>44</v>
      </c>
      <c r="R15" s="1" t="s">
        <v>45</v>
      </c>
      <c r="S15" s="1" t="s">
        <v>46</v>
      </c>
      <c r="U15" s="1">
        <v>570000</v>
      </c>
      <c r="V15" s="3">
        <v>37102</v>
      </c>
      <c r="W15" s="1">
        <v>10000</v>
      </c>
      <c r="X15" s="1" t="s">
        <v>94</v>
      </c>
      <c r="Y15" s="1" t="s">
        <v>95</v>
      </c>
      <c r="AB15" s="1" t="s">
        <v>96</v>
      </c>
      <c r="AC15" s="1" t="s">
        <v>97</v>
      </c>
      <c r="AD15" s="1" t="s">
        <v>47</v>
      </c>
      <c r="AE15" s="2" t="s">
        <v>98</v>
      </c>
      <c r="AF15" s="1" t="s">
        <v>92</v>
      </c>
      <c r="AG15" s="1" t="s">
        <v>48</v>
      </c>
      <c r="AH15" s="1" t="s">
        <v>49</v>
      </c>
      <c r="AI15" s="1" t="s">
        <v>49</v>
      </c>
      <c r="AJ15" s="1" t="s">
        <v>49</v>
      </c>
      <c r="AK15" s="1" t="s">
        <v>49</v>
      </c>
      <c r="AL15" s="1" t="s">
        <v>49</v>
      </c>
      <c r="AM15" s="1" t="s">
        <v>50</v>
      </c>
    </row>
    <row r="16" spans="1:39" ht="12.75">
      <c r="A16" s="1">
        <v>12248</v>
      </c>
      <c r="B16" s="1" t="s">
        <v>91</v>
      </c>
      <c r="C16" s="2" t="str">
        <f t="shared" si="0"/>
        <v>223333</v>
      </c>
      <c r="D16" s="2" t="s">
        <v>113</v>
      </c>
      <c r="E16" s="6">
        <v>10006</v>
      </c>
      <c r="F16" s="1">
        <f t="shared" si="1"/>
        <v>10979</v>
      </c>
      <c r="H16" s="1" t="s">
        <v>99</v>
      </c>
      <c r="I16" s="1" t="str">
        <f t="shared" si="2"/>
        <v>00-00-F8-05-00-AA</v>
      </c>
      <c r="J16" s="1" t="s">
        <v>39</v>
      </c>
      <c r="K16" s="1" t="s">
        <v>51</v>
      </c>
      <c r="L16" s="1" t="s">
        <v>77</v>
      </c>
      <c r="M16" s="1" t="s">
        <v>78</v>
      </c>
      <c r="N16" s="1" t="s">
        <v>79</v>
      </c>
      <c r="O16" s="1">
        <v>300</v>
      </c>
      <c r="P16" s="1">
        <v>2</v>
      </c>
      <c r="Q16" s="1" t="s">
        <v>44</v>
      </c>
      <c r="R16" s="1" t="s">
        <v>45</v>
      </c>
      <c r="S16" s="1" t="s">
        <v>46</v>
      </c>
      <c r="U16" s="1">
        <v>570000</v>
      </c>
      <c r="V16" s="3">
        <v>37102</v>
      </c>
      <c r="W16" s="1">
        <v>10000</v>
      </c>
      <c r="X16" s="1" t="s">
        <v>94</v>
      </c>
      <c r="Y16" s="1" t="s">
        <v>95</v>
      </c>
      <c r="AB16" s="1" t="s">
        <v>96</v>
      </c>
      <c r="AC16" s="1" t="s">
        <v>97</v>
      </c>
      <c r="AD16" s="1" t="s">
        <v>47</v>
      </c>
      <c r="AE16" s="2" t="s">
        <v>98</v>
      </c>
      <c r="AF16" s="1" t="s">
        <v>92</v>
      </c>
      <c r="AG16" s="1" t="s">
        <v>48</v>
      </c>
      <c r="AH16" s="1" t="s">
        <v>49</v>
      </c>
      <c r="AI16" s="1" t="s">
        <v>49</v>
      </c>
      <c r="AJ16" s="1" t="s">
        <v>49</v>
      </c>
      <c r="AK16" s="1" t="s">
        <v>49</v>
      </c>
      <c r="AL16" s="1" t="s">
        <v>49</v>
      </c>
      <c r="AM16" s="1" t="s">
        <v>50</v>
      </c>
    </row>
    <row r="17" spans="1:39" ht="12.75">
      <c r="A17" s="1">
        <v>12248</v>
      </c>
      <c r="B17" s="1" t="s">
        <v>91</v>
      </c>
      <c r="C17" s="2" t="str">
        <f t="shared" si="0"/>
        <v>223333</v>
      </c>
      <c r="D17" s="2" t="s">
        <v>113</v>
      </c>
      <c r="E17" s="6">
        <v>10007</v>
      </c>
      <c r="F17" s="1">
        <f t="shared" si="1"/>
        <v>10980</v>
      </c>
      <c r="G17" s="1" t="s">
        <v>107</v>
      </c>
      <c r="H17" s="1" t="s">
        <v>102</v>
      </c>
      <c r="I17" s="1" t="str">
        <f t="shared" si="2"/>
        <v>00-E0-29-0A-44-DD</v>
      </c>
      <c r="J17" s="1" t="s">
        <v>39</v>
      </c>
      <c r="K17" s="1" t="s">
        <v>40</v>
      </c>
      <c r="L17" s="1" t="s">
        <v>80</v>
      </c>
      <c r="M17" s="1" t="s">
        <v>81</v>
      </c>
      <c r="N17" s="1" t="s">
        <v>82</v>
      </c>
      <c r="O17" s="1">
        <v>300</v>
      </c>
      <c r="P17" s="1">
        <v>1</v>
      </c>
      <c r="Q17" s="1" t="s">
        <v>44</v>
      </c>
      <c r="R17" s="1" t="s">
        <v>45</v>
      </c>
      <c r="S17" s="1" t="s">
        <v>46</v>
      </c>
      <c r="U17" s="1">
        <v>570000</v>
      </c>
      <c r="V17" s="3">
        <v>37102</v>
      </c>
      <c r="W17" s="1">
        <v>10000</v>
      </c>
      <c r="X17" s="1" t="s">
        <v>94</v>
      </c>
      <c r="Y17" s="1" t="s">
        <v>95</v>
      </c>
      <c r="AB17" s="1" t="s">
        <v>96</v>
      </c>
      <c r="AC17" s="1" t="s">
        <v>97</v>
      </c>
      <c r="AD17" s="1" t="s">
        <v>47</v>
      </c>
      <c r="AE17" s="2" t="s">
        <v>98</v>
      </c>
      <c r="AF17" s="1" t="s">
        <v>92</v>
      </c>
      <c r="AG17" s="1" t="s">
        <v>48</v>
      </c>
      <c r="AH17" s="1" t="s">
        <v>49</v>
      </c>
      <c r="AI17" s="1" t="s">
        <v>49</v>
      </c>
      <c r="AJ17" s="1" t="s">
        <v>49</v>
      </c>
      <c r="AK17" s="1" t="s">
        <v>49</v>
      </c>
      <c r="AL17" s="1" t="s">
        <v>49</v>
      </c>
      <c r="AM17" s="1" t="s">
        <v>50</v>
      </c>
    </row>
    <row r="18" spans="1:39" ht="12.75">
      <c r="A18" s="1">
        <v>12248</v>
      </c>
      <c r="B18" s="1" t="s">
        <v>91</v>
      </c>
      <c r="C18" s="2" t="str">
        <f t="shared" si="0"/>
        <v>223333</v>
      </c>
      <c r="D18" s="2" t="s">
        <v>113</v>
      </c>
      <c r="E18" s="6">
        <v>10008</v>
      </c>
      <c r="F18" s="1">
        <f t="shared" si="1"/>
        <v>10981</v>
      </c>
      <c r="G18" s="1" t="s">
        <v>108</v>
      </c>
      <c r="H18" s="1" t="s">
        <v>102</v>
      </c>
      <c r="I18" s="1" t="str">
        <f t="shared" si="2"/>
        <v>00-E0-29-0A-44-DD</v>
      </c>
      <c r="J18" s="1" t="s">
        <v>39</v>
      </c>
      <c r="K18" s="1" t="s">
        <v>40</v>
      </c>
      <c r="L18" s="1" t="s">
        <v>83</v>
      </c>
      <c r="M18" s="1" t="s">
        <v>84</v>
      </c>
      <c r="N18" s="1" t="s">
        <v>85</v>
      </c>
      <c r="O18" s="1">
        <v>300</v>
      </c>
      <c r="P18" s="1">
        <v>1</v>
      </c>
      <c r="Q18" s="1" t="s">
        <v>44</v>
      </c>
      <c r="R18" s="1" t="s">
        <v>45</v>
      </c>
      <c r="S18" s="1" t="s">
        <v>46</v>
      </c>
      <c r="U18" s="1">
        <v>570000</v>
      </c>
      <c r="V18" s="3">
        <v>37102</v>
      </c>
      <c r="W18" s="1">
        <v>10000</v>
      </c>
      <c r="X18" s="1" t="s">
        <v>94</v>
      </c>
      <c r="Y18" s="1" t="s">
        <v>95</v>
      </c>
      <c r="AB18" s="1" t="s">
        <v>96</v>
      </c>
      <c r="AC18" s="1" t="s">
        <v>97</v>
      </c>
      <c r="AD18" s="1" t="s">
        <v>47</v>
      </c>
      <c r="AE18" s="2" t="s">
        <v>98</v>
      </c>
      <c r="AF18" s="1" t="s">
        <v>92</v>
      </c>
      <c r="AG18" s="1" t="s">
        <v>48</v>
      </c>
      <c r="AH18" s="1" t="s">
        <v>49</v>
      </c>
      <c r="AI18" s="1" t="s">
        <v>49</v>
      </c>
      <c r="AJ18" s="1" t="s">
        <v>49</v>
      </c>
      <c r="AK18" s="1" t="s">
        <v>49</v>
      </c>
      <c r="AL18" s="1" t="s">
        <v>49</v>
      </c>
      <c r="AM18" s="1" t="s">
        <v>50</v>
      </c>
    </row>
    <row r="19" spans="1:39" ht="12.75">
      <c r="A19" s="1">
        <v>12248</v>
      </c>
      <c r="B19" s="1" t="s">
        <v>91</v>
      </c>
      <c r="C19" s="2" t="str">
        <f t="shared" si="0"/>
        <v>223333</v>
      </c>
      <c r="D19" s="2" t="s">
        <v>113</v>
      </c>
      <c r="E19" s="6">
        <v>10010</v>
      </c>
      <c r="F19" s="1">
        <f t="shared" si="1"/>
        <v>10983</v>
      </c>
      <c r="G19" s="1" t="s">
        <v>104</v>
      </c>
      <c r="H19" s="1" t="s">
        <v>102</v>
      </c>
      <c r="I19" s="1" t="str">
        <f t="shared" si="2"/>
        <v>00-E0-29-0A-44-DD</v>
      </c>
      <c r="J19" s="1" t="s">
        <v>39</v>
      </c>
      <c r="K19" s="1" t="s">
        <v>40</v>
      </c>
      <c r="L19" s="1" t="s">
        <v>41</v>
      </c>
      <c r="M19" s="1" t="s">
        <v>42</v>
      </c>
      <c r="N19" s="1" t="s">
        <v>43</v>
      </c>
      <c r="O19" s="1">
        <v>300</v>
      </c>
      <c r="P19" s="1">
        <v>1</v>
      </c>
      <c r="Q19" s="1" t="s">
        <v>44</v>
      </c>
      <c r="R19" s="1" t="s">
        <v>45</v>
      </c>
      <c r="S19" s="1" t="s">
        <v>46</v>
      </c>
      <c r="U19" s="1">
        <v>570000</v>
      </c>
      <c r="V19" s="3">
        <v>37102</v>
      </c>
      <c r="W19" s="1">
        <v>10000</v>
      </c>
      <c r="X19" s="1" t="s">
        <v>94</v>
      </c>
      <c r="Y19" s="1" t="s">
        <v>95</v>
      </c>
      <c r="AB19" s="1" t="s">
        <v>96</v>
      </c>
      <c r="AC19" s="1" t="s">
        <v>97</v>
      </c>
      <c r="AD19" s="1" t="s">
        <v>47</v>
      </c>
      <c r="AE19" s="2" t="s">
        <v>98</v>
      </c>
      <c r="AF19" s="1" t="s">
        <v>92</v>
      </c>
      <c r="AG19" s="1" t="s">
        <v>48</v>
      </c>
      <c r="AH19" s="1" t="s">
        <v>49</v>
      </c>
      <c r="AI19" s="1" t="s">
        <v>49</v>
      </c>
      <c r="AJ19" s="1" t="s">
        <v>49</v>
      </c>
      <c r="AK19" s="1" t="s">
        <v>49</v>
      </c>
      <c r="AL19" s="1" t="s">
        <v>49</v>
      </c>
      <c r="AM19" s="1" t="s">
        <v>50</v>
      </c>
    </row>
    <row r="20" spans="1:39" ht="12.75">
      <c r="A20" s="1">
        <v>12248</v>
      </c>
      <c r="B20" s="1" t="s">
        <v>91</v>
      </c>
      <c r="C20" s="2" t="str">
        <f t="shared" si="0"/>
        <v>223333</v>
      </c>
      <c r="D20" s="2" t="s">
        <v>113</v>
      </c>
      <c r="E20" s="6">
        <v>10010</v>
      </c>
      <c r="F20" s="1">
        <f t="shared" si="1"/>
        <v>10983</v>
      </c>
      <c r="G20" s="1" t="s">
        <v>104</v>
      </c>
      <c r="H20" s="1" t="s">
        <v>102</v>
      </c>
      <c r="I20" s="1" t="str">
        <f t="shared" si="2"/>
        <v>00-E0-29-0A-44-DD</v>
      </c>
      <c r="J20" s="1" t="s">
        <v>39</v>
      </c>
      <c r="K20" s="1" t="s">
        <v>40</v>
      </c>
      <c r="L20" s="1" t="s">
        <v>41</v>
      </c>
      <c r="M20" s="1" t="s">
        <v>42</v>
      </c>
      <c r="N20" s="1" t="s">
        <v>43</v>
      </c>
      <c r="O20" s="1">
        <v>300</v>
      </c>
      <c r="P20" s="1">
        <v>1</v>
      </c>
      <c r="Q20" s="1" t="s">
        <v>44</v>
      </c>
      <c r="R20" s="1" t="s">
        <v>45</v>
      </c>
      <c r="S20" s="1" t="s">
        <v>46</v>
      </c>
      <c r="U20" s="1">
        <v>570000</v>
      </c>
      <c r="V20" s="3">
        <v>37102</v>
      </c>
      <c r="W20" s="1">
        <v>10000</v>
      </c>
      <c r="X20" s="1" t="s">
        <v>94</v>
      </c>
      <c r="Y20" s="1" t="s">
        <v>95</v>
      </c>
      <c r="AB20" s="1" t="s">
        <v>96</v>
      </c>
      <c r="AC20" s="1" t="s">
        <v>97</v>
      </c>
      <c r="AD20" s="1" t="s">
        <v>47</v>
      </c>
      <c r="AE20" s="2" t="s">
        <v>98</v>
      </c>
      <c r="AF20" s="1" t="s">
        <v>92</v>
      </c>
      <c r="AG20" s="1" t="s">
        <v>48</v>
      </c>
      <c r="AH20" s="1" t="s">
        <v>49</v>
      </c>
      <c r="AI20" s="1" t="s">
        <v>49</v>
      </c>
      <c r="AJ20" s="1" t="s">
        <v>49</v>
      </c>
      <c r="AK20" s="1" t="s">
        <v>49</v>
      </c>
      <c r="AL20" s="1" t="s">
        <v>49</v>
      </c>
      <c r="AM20" s="1" t="s">
        <v>50</v>
      </c>
    </row>
    <row r="21" spans="1:39" ht="12.75">
      <c r="A21" s="1">
        <v>12248</v>
      </c>
      <c r="B21" s="1" t="s">
        <v>91</v>
      </c>
      <c r="C21" s="2" t="str">
        <f t="shared" si="0"/>
        <v>223333</v>
      </c>
      <c r="D21" s="2" t="s">
        <v>113</v>
      </c>
      <c r="E21" s="6">
        <v>10010</v>
      </c>
      <c r="F21" s="1">
        <f t="shared" si="1"/>
        <v>10983</v>
      </c>
      <c r="G21" s="1" t="s">
        <v>104</v>
      </c>
      <c r="H21" s="1" t="s">
        <v>102</v>
      </c>
      <c r="I21" s="1" t="str">
        <f t="shared" si="2"/>
        <v>00-E0-29-0A-44-DD</v>
      </c>
      <c r="J21" s="1" t="s">
        <v>39</v>
      </c>
      <c r="K21" s="1" t="s">
        <v>40</v>
      </c>
      <c r="L21" s="1" t="s">
        <v>41</v>
      </c>
      <c r="M21" s="1" t="s">
        <v>42</v>
      </c>
      <c r="N21" s="1" t="s">
        <v>43</v>
      </c>
      <c r="O21" s="1">
        <v>300</v>
      </c>
      <c r="P21" s="1">
        <v>1</v>
      </c>
      <c r="Q21" s="1" t="s">
        <v>44</v>
      </c>
      <c r="R21" s="1" t="s">
        <v>45</v>
      </c>
      <c r="S21" s="1" t="s">
        <v>46</v>
      </c>
      <c r="U21" s="1">
        <v>570000</v>
      </c>
      <c r="V21" s="3">
        <v>37102</v>
      </c>
      <c r="W21" s="1">
        <v>10000</v>
      </c>
      <c r="X21" s="1" t="s">
        <v>94</v>
      </c>
      <c r="Y21" s="1" t="s">
        <v>95</v>
      </c>
      <c r="AB21" s="1" t="s">
        <v>96</v>
      </c>
      <c r="AC21" s="1" t="s">
        <v>97</v>
      </c>
      <c r="AD21" s="1" t="s">
        <v>47</v>
      </c>
      <c r="AE21" s="2" t="s">
        <v>98</v>
      </c>
      <c r="AF21" s="1" t="s">
        <v>92</v>
      </c>
      <c r="AG21" s="1" t="s">
        <v>48</v>
      </c>
      <c r="AH21" s="1" t="s">
        <v>49</v>
      </c>
      <c r="AI21" s="1" t="s">
        <v>49</v>
      </c>
      <c r="AJ21" s="1" t="s">
        <v>49</v>
      </c>
      <c r="AK21" s="1" t="s">
        <v>49</v>
      </c>
      <c r="AL21" s="1" t="s">
        <v>49</v>
      </c>
      <c r="AM21" s="1" t="s">
        <v>50</v>
      </c>
    </row>
    <row r="22" spans="1:39" ht="12.75">
      <c r="A22" s="1">
        <v>12248</v>
      </c>
      <c r="B22" s="1" t="s">
        <v>91</v>
      </c>
      <c r="C22" s="2" t="str">
        <f t="shared" si="0"/>
        <v>223333</v>
      </c>
      <c r="D22" s="2" t="s">
        <v>113</v>
      </c>
      <c r="E22" s="6">
        <v>10011</v>
      </c>
      <c r="F22" s="1">
        <f t="shared" si="1"/>
        <v>10984</v>
      </c>
      <c r="G22" s="1" t="s">
        <v>110</v>
      </c>
      <c r="H22" s="1" t="s">
        <v>102</v>
      </c>
      <c r="I22" s="1" t="str">
        <f t="shared" si="2"/>
        <v>00-E0-29-0A-44-DD</v>
      </c>
      <c r="J22" s="1" t="s">
        <v>39</v>
      </c>
      <c r="K22" s="1" t="s">
        <v>40</v>
      </c>
      <c r="L22" s="1" t="s">
        <v>71</v>
      </c>
      <c r="M22" s="1" t="s">
        <v>72</v>
      </c>
      <c r="O22" s="1">
        <v>11</v>
      </c>
      <c r="P22" s="1">
        <v>3</v>
      </c>
      <c r="Q22" s="1" t="s">
        <v>44</v>
      </c>
      <c r="R22" s="1" t="s">
        <v>45</v>
      </c>
      <c r="S22" s="1" t="s">
        <v>46</v>
      </c>
      <c r="U22" s="1">
        <v>570000</v>
      </c>
      <c r="V22" s="3">
        <v>37102</v>
      </c>
      <c r="W22" s="1">
        <v>10000</v>
      </c>
      <c r="X22" s="1" t="s">
        <v>94</v>
      </c>
      <c r="Y22" s="1" t="s">
        <v>95</v>
      </c>
      <c r="AB22" s="1" t="s">
        <v>96</v>
      </c>
      <c r="AC22" s="1" t="s">
        <v>97</v>
      </c>
      <c r="AD22" s="1" t="s">
        <v>47</v>
      </c>
      <c r="AE22" s="2" t="s">
        <v>98</v>
      </c>
      <c r="AF22" s="1" t="s">
        <v>92</v>
      </c>
      <c r="AG22" s="1" t="s">
        <v>48</v>
      </c>
      <c r="AH22" s="1" t="s">
        <v>49</v>
      </c>
      <c r="AI22" s="1" t="s">
        <v>49</v>
      </c>
      <c r="AJ22" s="1" t="s">
        <v>49</v>
      </c>
      <c r="AK22" s="1" t="s">
        <v>49</v>
      </c>
      <c r="AL22" s="1" t="s">
        <v>49</v>
      </c>
      <c r="AM22" s="1" t="s">
        <v>50</v>
      </c>
    </row>
    <row r="23" spans="1:39" ht="12.75">
      <c r="A23" s="1">
        <v>12248</v>
      </c>
      <c r="B23" s="1" t="s">
        <v>91</v>
      </c>
      <c r="C23" s="2" t="str">
        <f t="shared" si="0"/>
        <v>223333</v>
      </c>
      <c r="D23" s="2" t="s">
        <v>113</v>
      </c>
      <c r="E23" s="6">
        <v>10011</v>
      </c>
      <c r="F23" s="1">
        <f t="shared" si="1"/>
        <v>10984</v>
      </c>
      <c r="G23" s="1" t="s">
        <v>110</v>
      </c>
      <c r="H23" s="1" t="s">
        <v>102</v>
      </c>
      <c r="I23" s="1" t="str">
        <f t="shared" si="2"/>
        <v>00-E0-29-0A-44-DD</v>
      </c>
      <c r="J23" s="1" t="s">
        <v>39</v>
      </c>
      <c r="K23" s="1" t="s">
        <v>40</v>
      </c>
      <c r="L23" s="1" t="s">
        <v>86</v>
      </c>
      <c r="M23" s="1" t="s">
        <v>87</v>
      </c>
      <c r="O23" s="1">
        <v>11</v>
      </c>
      <c r="P23" s="1">
        <v>7</v>
      </c>
      <c r="Q23" s="1" t="s">
        <v>44</v>
      </c>
      <c r="R23" s="1" t="s">
        <v>45</v>
      </c>
      <c r="S23" s="1" t="s">
        <v>46</v>
      </c>
      <c r="U23" s="1">
        <v>570000</v>
      </c>
      <c r="V23" s="3">
        <v>37102</v>
      </c>
      <c r="W23" s="1">
        <v>10000</v>
      </c>
      <c r="X23" s="1" t="s">
        <v>94</v>
      </c>
      <c r="Y23" s="1" t="s">
        <v>95</v>
      </c>
      <c r="AB23" s="1" t="s">
        <v>96</v>
      </c>
      <c r="AC23" s="1" t="s">
        <v>97</v>
      </c>
      <c r="AD23" s="1" t="s">
        <v>47</v>
      </c>
      <c r="AE23" s="2" t="s">
        <v>98</v>
      </c>
      <c r="AF23" s="1" t="s">
        <v>92</v>
      </c>
      <c r="AG23" s="1" t="s">
        <v>48</v>
      </c>
      <c r="AH23" s="1" t="s">
        <v>49</v>
      </c>
      <c r="AI23" s="1" t="s">
        <v>49</v>
      </c>
      <c r="AJ23" s="1" t="s">
        <v>49</v>
      </c>
      <c r="AK23" s="1" t="s">
        <v>49</v>
      </c>
      <c r="AL23" s="1" t="s">
        <v>49</v>
      </c>
      <c r="AM23" s="1" t="s">
        <v>50</v>
      </c>
    </row>
    <row r="24" spans="1:39" ht="12.75">
      <c r="A24" s="1">
        <v>12248</v>
      </c>
      <c r="B24" s="1" t="s">
        <v>91</v>
      </c>
      <c r="C24" s="2" t="str">
        <f t="shared" si="0"/>
        <v>223333</v>
      </c>
      <c r="D24" s="2" t="s">
        <v>113</v>
      </c>
      <c r="E24" s="6">
        <v>10012</v>
      </c>
      <c r="F24" s="1">
        <f t="shared" si="1"/>
        <v>10985</v>
      </c>
      <c r="G24" s="1" t="s">
        <v>105</v>
      </c>
      <c r="H24" s="1" t="s">
        <v>102</v>
      </c>
      <c r="I24" s="1" t="str">
        <f t="shared" si="2"/>
        <v>00-E0-29-0A-44-DD</v>
      </c>
      <c r="J24" s="1" t="s">
        <v>39</v>
      </c>
      <c r="K24" s="1" t="s">
        <v>40</v>
      </c>
      <c r="L24" s="1" t="s">
        <v>88</v>
      </c>
      <c r="M24" s="1" t="s">
        <v>89</v>
      </c>
      <c r="N24" s="1" t="s">
        <v>90</v>
      </c>
      <c r="O24" s="1">
        <v>300</v>
      </c>
      <c r="P24" s="1">
        <v>1</v>
      </c>
      <c r="Q24" s="1" t="s">
        <v>44</v>
      </c>
      <c r="R24" s="1" t="s">
        <v>45</v>
      </c>
      <c r="S24" s="1" t="s">
        <v>46</v>
      </c>
      <c r="U24" s="1">
        <v>570000</v>
      </c>
      <c r="V24" s="3">
        <v>37102</v>
      </c>
      <c r="W24" s="1">
        <v>10000</v>
      </c>
      <c r="X24" s="1" t="s">
        <v>94</v>
      </c>
      <c r="Y24" s="1" t="s">
        <v>95</v>
      </c>
      <c r="AB24" s="1" t="s">
        <v>96</v>
      </c>
      <c r="AC24" s="1" t="s">
        <v>97</v>
      </c>
      <c r="AD24" s="1" t="s">
        <v>47</v>
      </c>
      <c r="AE24" s="2" t="s">
        <v>98</v>
      </c>
      <c r="AF24" s="1" t="s">
        <v>92</v>
      </c>
      <c r="AG24" s="1" t="s">
        <v>48</v>
      </c>
      <c r="AH24" s="1" t="s">
        <v>49</v>
      </c>
      <c r="AI24" s="1" t="s">
        <v>49</v>
      </c>
      <c r="AJ24" s="1" t="s">
        <v>49</v>
      </c>
      <c r="AK24" s="1" t="s">
        <v>49</v>
      </c>
      <c r="AL24" s="1" t="s">
        <v>49</v>
      </c>
      <c r="AM24" s="1" t="s">
        <v>50</v>
      </c>
    </row>
    <row r="25" spans="1:39" ht="12.75">
      <c r="A25" s="1">
        <v>12248</v>
      </c>
      <c r="B25" s="1" t="s">
        <v>91</v>
      </c>
      <c r="C25" s="2" t="str">
        <f t="shared" si="0"/>
        <v>223333</v>
      </c>
      <c r="D25" s="2" t="s">
        <v>113</v>
      </c>
      <c r="E25" s="6">
        <v>10012</v>
      </c>
      <c r="F25" s="1">
        <f t="shared" si="1"/>
        <v>10985</v>
      </c>
      <c r="G25" s="1" t="s">
        <v>105</v>
      </c>
      <c r="H25" s="1" t="s">
        <v>102</v>
      </c>
      <c r="I25" s="1" t="str">
        <f t="shared" si="2"/>
        <v>00-E0-29-0A-44-DD</v>
      </c>
      <c r="J25" s="1" t="s">
        <v>39</v>
      </c>
      <c r="K25" s="1" t="s">
        <v>40</v>
      </c>
      <c r="L25" s="1" t="s">
        <v>88</v>
      </c>
      <c r="M25" s="1" t="s">
        <v>89</v>
      </c>
      <c r="N25" s="1" t="s">
        <v>90</v>
      </c>
      <c r="O25" s="1">
        <v>300</v>
      </c>
      <c r="P25" s="1">
        <v>1</v>
      </c>
      <c r="Q25" s="1" t="s">
        <v>44</v>
      </c>
      <c r="R25" s="1" t="s">
        <v>45</v>
      </c>
      <c r="S25" s="1" t="s">
        <v>46</v>
      </c>
      <c r="U25" s="1">
        <v>570000</v>
      </c>
      <c r="V25" s="3">
        <v>36508</v>
      </c>
      <c r="W25" s="1">
        <v>10000</v>
      </c>
      <c r="X25" s="1" t="s">
        <v>94</v>
      </c>
      <c r="Y25" s="1" t="s">
        <v>95</v>
      </c>
      <c r="AB25" s="1" t="s">
        <v>96</v>
      </c>
      <c r="AC25" s="1" t="s">
        <v>97</v>
      </c>
      <c r="AD25" s="1" t="s">
        <v>47</v>
      </c>
      <c r="AE25" s="2" t="s">
        <v>98</v>
      </c>
      <c r="AF25" s="1" t="s">
        <v>92</v>
      </c>
      <c r="AG25" s="1" t="s">
        <v>48</v>
      </c>
      <c r="AH25" s="1" t="s">
        <v>49</v>
      </c>
      <c r="AI25" s="1" t="s">
        <v>49</v>
      </c>
      <c r="AJ25" s="1" t="s">
        <v>49</v>
      </c>
      <c r="AK25" s="1" t="s">
        <v>49</v>
      </c>
      <c r="AL25" s="1" t="s">
        <v>49</v>
      </c>
      <c r="AM25" s="1" t="s">
        <v>50</v>
      </c>
    </row>
    <row r="26" spans="1:39" ht="12.75">
      <c r="A26" s="1">
        <v>12248</v>
      </c>
      <c r="B26" s="1" t="s">
        <v>91</v>
      </c>
      <c r="C26" s="2" t="str">
        <f t="shared" si="0"/>
        <v>223333</v>
      </c>
      <c r="D26" s="2" t="s">
        <v>113</v>
      </c>
      <c r="E26" s="6">
        <v>10010</v>
      </c>
      <c r="G26" s="1" t="s">
        <v>104</v>
      </c>
      <c r="H26" s="1" t="s">
        <v>102</v>
      </c>
      <c r="I26" s="1" t="str">
        <f t="shared" si="2"/>
        <v>00-E0-29-0A-44-DD</v>
      </c>
      <c r="J26" s="1" t="s">
        <v>39</v>
      </c>
      <c r="K26" s="1" t="s">
        <v>40</v>
      </c>
      <c r="L26" s="1" t="s">
        <v>41</v>
      </c>
      <c r="M26" s="1" t="s">
        <v>42</v>
      </c>
      <c r="N26" s="1" t="s">
        <v>43</v>
      </c>
      <c r="O26" s="1">
        <v>300</v>
      </c>
      <c r="P26" s="1">
        <v>1</v>
      </c>
      <c r="Q26" s="1" t="s">
        <v>44</v>
      </c>
      <c r="R26" s="1" t="s">
        <v>45</v>
      </c>
      <c r="S26" s="1" t="s">
        <v>46</v>
      </c>
      <c r="U26" s="1">
        <v>570000</v>
      </c>
      <c r="V26" s="3">
        <v>36114</v>
      </c>
      <c r="W26" s="1">
        <v>10000</v>
      </c>
      <c r="X26" s="1" t="s">
        <v>94</v>
      </c>
      <c r="Y26" s="1" t="s">
        <v>95</v>
      </c>
      <c r="AB26" s="1" t="s">
        <v>96</v>
      </c>
      <c r="AC26" s="1" t="s">
        <v>97</v>
      </c>
      <c r="AD26" s="1" t="s">
        <v>47</v>
      </c>
      <c r="AE26" s="2" t="s">
        <v>98</v>
      </c>
      <c r="AF26" s="1" t="s">
        <v>92</v>
      </c>
      <c r="AG26" s="1" t="s">
        <v>48</v>
      </c>
      <c r="AH26" s="1" t="s">
        <v>49</v>
      </c>
      <c r="AI26" s="1" t="s">
        <v>49</v>
      </c>
      <c r="AJ26" s="1" t="s">
        <v>49</v>
      </c>
      <c r="AK26" s="1" t="s">
        <v>49</v>
      </c>
      <c r="AL26" s="1" t="s">
        <v>49</v>
      </c>
      <c r="AM26" s="1" t="s">
        <v>50</v>
      </c>
    </row>
  </sheetData>
  <autoFilter ref="A1:AM2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Parametric Technology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Robbins</dc:creator>
  <cp:keywords/>
  <dc:description/>
  <cp:lastModifiedBy>John Robbins</cp:lastModifiedBy>
  <dcterms:created xsi:type="dcterms:W3CDTF">1998-09-30T17:02:22Z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